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835" windowHeight="12270" tabRatio="675" activeTab="0"/>
  </bookViews>
  <sheets>
    <sheet name="Витебская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<sst xmlns="http://schemas.openxmlformats.org/spreadsheetml/2006/main" count="61" uniqueCount="57">
  <si>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Белорусская аграрная партия</t>
  </si>
  <si>
    <t>Белорусская партия «Зелёные»</t>
  </si>
  <si>
    <t>Белорусская партия левых «Справедливый мир»</t>
  </si>
  <si>
    <t>Белорусская патриотическая партия</t>
  </si>
  <si>
    <t>Белорусская социал-демократическая партия (Грамада)</t>
  </si>
  <si>
    <t>Белорусская социально-спортивная партия</t>
  </si>
  <si>
    <t>Коммунистическая партия Беларуси</t>
  </si>
  <si>
    <t>Либерально-демократическая партия</t>
  </si>
  <si>
    <t>Объединенная гражданская партия</t>
  </si>
  <si>
    <t>Партия «Белорусская социал-демократическая Грамада»</t>
  </si>
  <si>
    <t>Республиканская партия</t>
  </si>
  <si>
    <t>Партия БНФ</t>
  </si>
  <si>
    <t>Республиканская партия труда и справедливости</t>
  </si>
  <si>
    <t>Социал-демократическая партия Народного Согласия</t>
  </si>
  <si>
    <t>Количество</t>
  </si>
  <si>
    <t>Поступило документов (комплектов)</t>
  </si>
  <si>
    <t>%</t>
  </si>
  <si>
    <t xml:space="preserve">одним субъектом </t>
  </si>
  <si>
    <t>гражданами путем сбора подписей</t>
  </si>
  <si>
    <t>трудовыми коллективами</t>
  </si>
  <si>
    <t>политическими партиями</t>
  </si>
  <si>
    <t>двумя субъектами</t>
  </si>
  <si>
    <t>гражданами путем сбора подписей и трудовыми коллективами</t>
  </si>
  <si>
    <t>гражданами путем сбора подписей и политическими партиями</t>
  </si>
  <si>
    <t>трудовыми коллективами и политическими партиями</t>
  </si>
  <si>
    <t>тремя субъектами</t>
  </si>
  <si>
    <t xml:space="preserve">гражданами путем сбора подписей </t>
  </si>
  <si>
    <t>политическими партиями:</t>
  </si>
  <si>
    <t>Из выдвинутых кандидатами:</t>
  </si>
  <si>
    <t>женщин</t>
  </si>
  <si>
    <t>граждан в возрасте до 30 лет</t>
  </si>
  <si>
    <t>образование, культура, наука, здравоохранение</t>
  </si>
  <si>
    <t>торговля, бытовое обслуживание населения</t>
  </si>
  <si>
    <t>государственные органы</t>
  </si>
  <si>
    <t>правоохранительные органы, военная служба</t>
  </si>
  <si>
    <t>сельское хозяйство</t>
  </si>
  <si>
    <t>иные сферы деятельности</t>
  </si>
  <si>
    <t xml:space="preserve">неработающие </t>
  </si>
  <si>
    <t>-</t>
  </si>
  <si>
    <t>Консервативно-Христианская Партия – БНФ</t>
  </si>
  <si>
    <t xml:space="preserve">  областной</t>
  </si>
  <si>
    <t xml:space="preserve">  районные</t>
  </si>
  <si>
    <t xml:space="preserve">  сельские</t>
  </si>
  <si>
    <t xml:space="preserve">  ВСЕГО</t>
  </si>
  <si>
    <t xml:space="preserve">Выдвинуто кандидатов </t>
  </si>
  <si>
    <t xml:space="preserve"> Кандидаты выдвинуты:</t>
  </si>
  <si>
    <t>Всего выдвинуто каждым субъектом:**</t>
  </si>
  <si>
    <t>Число избирательных округов</t>
  </si>
  <si>
    <t>Среднее число кандидатов на избирательный округ</t>
  </si>
  <si>
    <t>По сферам деятельности:</t>
  </si>
  <si>
    <t>граждан Российской Федерации</t>
  </si>
  <si>
    <t>депутатов действующего созыва</t>
  </si>
  <si>
    <t>предприниматели</t>
  </si>
  <si>
    <t>пенсионеры</t>
  </si>
  <si>
    <t>промышленность, транспорт, строительство</t>
  </si>
  <si>
    <t xml:space="preserve"> Поставский район</t>
  </si>
  <si>
    <t xml:space="preserve">Сведения о регистрации кандидатов в депутаты местных Советов депутатов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</si>
</sst>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3">
    <font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7.5"/>
      <name val="Times New Roman"/>
      <family val="1"/>
    </font>
    <font>
      <sz val="10"/>
      <color indexed="9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i/>
      <sz val="10"/>
      <color indexed="23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justify" wrapText="1" indent="1"/>
    </xf>
    <xf numFmtId="0" fontId="3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5" fontId="9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SheetLayoutView="70" zoomScalePageLayoutView="0" workbookViewId="0" topLeftCell="A1">
      <selection activeCell="J2" sqref="J2"/>
    </sheetView>
  </sheetViews>
  <sheetFormatPr defaultColWidth="9.00390625" defaultRowHeight="12.75"/>
  <cols>
    <col min="1" max="1" width="47.75390625" style="1" customWidth="1"/>
    <col min="2" max="2" width="6.625" style="1" customWidth="1"/>
    <col min="3" max="4" width="6.75390625" style="1" customWidth="1"/>
    <col min="5" max="6" width="6.625" style="1" customWidth="1"/>
    <col min="7" max="7" width="9.125" style="1" customWidth="1"/>
    <col min="8" max="16384" width="9.125" style="1" customWidth="1"/>
  </cols>
  <sheetData>
    <row r="1" spans="1:6" ht="21.75" customHeight="1">
      <c r="A1" s="32" t="s">
        <v>55</v>
      </c>
      <c r="B1" s="33"/>
      <c r="C1" s="33"/>
      <c r="D1" s="34"/>
      <c r="E1" s="34"/>
      <c r="F1" s="34"/>
    </row>
    <row r="2" spans="1:3" ht="43.5" customHeight="1">
      <c r="A2" s="5" t="s">
        <v>56</v>
      </c>
      <c r="B2" s="4"/>
      <c r="C2" s="4"/>
    </row>
    <row r="3" spans="1:6" ht="20.25" customHeight="1">
      <c r="A3" s="35"/>
      <c r="B3" s="37" t="s">
        <v>14</v>
      </c>
      <c r="C3" s="38"/>
      <c r="D3" s="38"/>
      <c r="E3" s="38"/>
      <c r="F3" s="39"/>
    </row>
    <row r="4" spans="1:7" ht="102" customHeight="1">
      <c r="A4" s="36"/>
      <c r="B4" s="6" t="s">
        <v>40</v>
      </c>
      <c r="C4" s="6" t="s">
        <v>41</v>
      </c>
      <c r="D4" s="6" t="s">
        <v>42</v>
      </c>
      <c r="E4" s="6" t="s">
        <v>43</v>
      </c>
      <c r="F4" s="15" t="s">
        <v>16</v>
      </c>
      <c r="G4" s="9"/>
    </row>
    <row r="5" spans="1:6" ht="16.5" customHeight="1">
      <c r="A5" s="7" t="s">
        <v>15</v>
      </c>
      <c r="B5" s="16">
        <v>2</v>
      </c>
      <c r="C5" s="16">
        <f>SUM(C20:C22)</f>
        <v>43</v>
      </c>
      <c r="D5" s="16">
        <f>SUM(D20:D22)</f>
        <v>122</v>
      </c>
      <c r="E5" s="17">
        <f>SUM(B5:D5)</f>
        <v>167</v>
      </c>
      <c r="F5" s="18" t="s">
        <v>38</v>
      </c>
    </row>
    <row r="6" spans="1:6" ht="16.5" customHeight="1">
      <c r="A6" s="7" t="s">
        <v>44</v>
      </c>
      <c r="B6" s="16">
        <v>2</v>
      </c>
      <c r="C6" s="16">
        <f>C10+C14+C18</f>
        <v>31</v>
      </c>
      <c r="D6" s="16">
        <f>D10+D14+D18</f>
        <v>122</v>
      </c>
      <c r="E6" s="17">
        <f>SUM(B6:D6)</f>
        <v>155</v>
      </c>
      <c r="F6" s="18" t="s">
        <v>38</v>
      </c>
    </row>
    <row r="7" spans="1:6" ht="16.5" customHeight="1">
      <c r="A7" s="7" t="s">
        <v>47</v>
      </c>
      <c r="B7" s="19">
        <v>2</v>
      </c>
      <c r="C7" s="19">
        <v>30</v>
      </c>
      <c r="D7" s="20">
        <v>120</v>
      </c>
      <c r="E7" s="17">
        <f aca="true" t="shared" si="0" ref="E7:E37">SUM(B7:D7)</f>
        <v>152</v>
      </c>
      <c r="F7" s="18" t="s">
        <v>38</v>
      </c>
    </row>
    <row r="8" spans="1:6" ht="16.5" customHeight="1">
      <c r="A8" s="22" t="s">
        <v>48</v>
      </c>
      <c r="B8" s="21">
        <f>B6/B7</f>
        <v>1</v>
      </c>
      <c r="C8" s="21">
        <f>C6/C7</f>
        <v>1.0333333333333334</v>
      </c>
      <c r="D8" s="21">
        <f>D6/D7</f>
        <v>1.0166666666666666</v>
      </c>
      <c r="E8" s="26">
        <f>E6/E7</f>
        <v>1.019736842105263</v>
      </c>
      <c r="F8" s="18" t="s">
        <v>38</v>
      </c>
    </row>
    <row r="9" spans="1:6" ht="16.5" customHeight="1">
      <c r="A9" s="40" t="s">
        <v>45</v>
      </c>
      <c r="B9" s="41"/>
      <c r="C9" s="41"/>
      <c r="D9" s="42"/>
      <c r="E9" s="42"/>
      <c r="F9" s="42"/>
    </row>
    <row r="10" spans="1:6" ht="16.5" customHeight="1">
      <c r="A10" s="7" t="s">
        <v>17</v>
      </c>
      <c r="B10" s="14">
        <f>SUM(B11:B13)</f>
        <v>0</v>
      </c>
      <c r="C10" s="14">
        <f>SUM(C11:C13)</f>
        <v>19</v>
      </c>
      <c r="D10" s="14">
        <f>SUM(D11:D13)</f>
        <v>122</v>
      </c>
      <c r="E10" s="13">
        <f t="shared" si="0"/>
        <v>141</v>
      </c>
      <c r="F10" s="23">
        <f>E10*100/$E$6</f>
        <v>90.96774193548387</v>
      </c>
    </row>
    <row r="11" spans="1:6" ht="16.5" customHeight="1">
      <c r="A11" s="2" t="s">
        <v>18</v>
      </c>
      <c r="B11" s="11">
        <v>0</v>
      </c>
      <c r="C11" s="24">
        <v>19</v>
      </c>
      <c r="D11" s="8">
        <v>81</v>
      </c>
      <c r="E11" s="13">
        <f t="shared" si="0"/>
        <v>100</v>
      </c>
      <c r="F11" s="23">
        <f aca="true" t="shared" si="1" ref="F11:F18">E11*100/$E$6</f>
        <v>64.51612903225806</v>
      </c>
    </row>
    <row r="12" spans="1:6" ht="16.5" customHeight="1">
      <c r="A12" s="2" t="s">
        <v>19</v>
      </c>
      <c r="B12" s="11">
        <v>0</v>
      </c>
      <c r="C12" s="24">
        <v>0</v>
      </c>
      <c r="D12" s="8">
        <v>41</v>
      </c>
      <c r="E12" s="13">
        <f t="shared" si="0"/>
        <v>41</v>
      </c>
      <c r="F12" s="23">
        <f t="shared" si="1"/>
        <v>26.451612903225808</v>
      </c>
    </row>
    <row r="13" spans="1:6" ht="16.5" customHeight="1">
      <c r="A13" s="2" t="s">
        <v>20</v>
      </c>
      <c r="B13" s="11">
        <v>0</v>
      </c>
      <c r="C13" s="24">
        <v>0</v>
      </c>
      <c r="D13" s="8">
        <v>0</v>
      </c>
      <c r="E13" s="13">
        <f t="shared" si="0"/>
        <v>0</v>
      </c>
      <c r="F13" s="23">
        <f t="shared" si="1"/>
        <v>0</v>
      </c>
    </row>
    <row r="14" spans="1:6" ht="16.5" customHeight="1">
      <c r="A14" s="7" t="s">
        <v>21</v>
      </c>
      <c r="B14" s="14">
        <f>SUM(B15:B17)</f>
        <v>2</v>
      </c>
      <c r="C14" s="14">
        <f>SUM(C15:C17)</f>
        <v>12</v>
      </c>
      <c r="D14" s="14">
        <f>SUM(D15:D17)</f>
        <v>0</v>
      </c>
      <c r="E14" s="13">
        <f t="shared" si="0"/>
        <v>14</v>
      </c>
      <c r="F14" s="23">
        <f t="shared" si="1"/>
        <v>9.03225806451613</v>
      </c>
    </row>
    <row r="15" spans="1:6" ht="16.5" customHeight="1">
      <c r="A15" s="2" t="s">
        <v>22</v>
      </c>
      <c r="B15" s="11">
        <v>2</v>
      </c>
      <c r="C15" s="24">
        <v>11</v>
      </c>
      <c r="D15" s="8">
        <v>0</v>
      </c>
      <c r="E15" s="13">
        <f t="shared" si="0"/>
        <v>13</v>
      </c>
      <c r="F15" s="23">
        <f t="shared" si="1"/>
        <v>8.387096774193548</v>
      </c>
    </row>
    <row r="16" spans="1:6" ht="16.5" customHeight="1">
      <c r="A16" s="2" t="s">
        <v>23</v>
      </c>
      <c r="B16" s="11">
        <v>0</v>
      </c>
      <c r="C16" s="24">
        <v>1</v>
      </c>
      <c r="D16" s="8">
        <v>0</v>
      </c>
      <c r="E16" s="13">
        <f t="shared" si="0"/>
        <v>1</v>
      </c>
      <c r="F16" s="23">
        <f t="shared" si="1"/>
        <v>0.6451612903225806</v>
      </c>
    </row>
    <row r="17" spans="1:6" ht="16.5" customHeight="1">
      <c r="A17" s="2" t="s">
        <v>24</v>
      </c>
      <c r="B17" s="11">
        <v>0</v>
      </c>
      <c r="C17" s="24">
        <v>0</v>
      </c>
      <c r="D17" s="8">
        <v>0</v>
      </c>
      <c r="E17" s="13">
        <f t="shared" si="0"/>
        <v>0</v>
      </c>
      <c r="F17" s="23">
        <f t="shared" si="1"/>
        <v>0</v>
      </c>
    </row>
    <row r="18" spans="1:6" ht="16.5" customHeight="1">
      <c r="A18" s="7" t="s">
        <v>25</v>
      </c>
      <c r="B18" s="11">
        <v>0</v>
      </c>
      <c r="C18" s="24">
        <v>0</v>
      </c>
      <c r="D18" s="8">
        <v>0</v>
      </c>
      <c r="E18" s="13">
        <f t="shared" si="0"/>
        <v>0</v>
      </c>
      <c r="F18" s="23">
        <f t="shared" si="1"/>
        <v>0</v>
      </c>
    </row>
    <row r="19" spans="1:6" ht="16.5" customHeight="1">
      <c r="A19" s="37" t="s">
        <v>46</v>
      </c>
      <c r="B19" s="29"/>
      <c r="C19" s="29"/>
      <c r="D19" s="43"/>
      <c r="E19" s="43"/>
      <c r="F19" s="44"/>
    </row>
    <row r="20" spans="1:6" ht="16.5" customHeight="1">
      <c r="A20" s="7" t="s">
        <v>26</v>
      </c>
      <c r="B20" s="12">
        <f>B11+B15+B16+B18</f>
        <v>2</v>
      </c>
      <c r="C20" s="12">
        <f>C11+C15+C16+C18</f>
        <v>31</v>
      </c>
      <c r="D20" s="12">
        <f>D11+D15+D16+D18</f>
        <v>81</v>
      </c>
      <c r="E20" s="13">
        <f t="shared" si="0"/>
        <v>114</v>
      </c>
      <c r="F20" s="23">
        <f>E20*100/$E$5</f>
        <v>68.26347305389221</v>
      </c>
    </row>
    <row r="21" spans="1:6" ht="16.5" customHeight="1">
      <c r="A21" s="7" t="s">
        <v>19</v>
      </c>
      <c r="B21" s="12">
        <f>B12+B15+B17+B18</f>
        <v>2</v>
      </c>
      <c r="C21" s="12">
        <f>C12+C15+C17+C18</f>
        <v>11</v>
      </c>
      <c r="D21" s="12">
        <f>D12+D15+D17+D18</f>
        <v>41</v>
      </c>
      <c r="E21" s="13">
        <f t="shared" si="0"/>
        <v>54</v>
      </c>
      <c r="F21" s="23">
        <f aca="true" t="shared" si="2" ref="F21:F37">E21*100/$E$5</f>
        <v>32.33532934131737</v>
      </c>
    </row>
    <row r="22" spans="1:6" ht="16.5" customHeight="1">
      <c r="A22" s="7" t="s">
        <v>27</v>
      </c>
      <c r="B22" s="12">
        <f>SUM(B23:B37)</f>
        <v>0</v>
      </c>
      <c r="C22" s="12">
        <f>SUM(C23:C37)</f>
        <v>1</v>
      </c>
      <c r="D22" s="12">
        <f>SUM(D23:D37)</f>
        <v>0</v>
      </c>
      <c r="E22" s="13">
        <f t="shared" si="0"/>
        <v>1</v>
      </c>
      <c r="F22" s="23">
        <f t="shared" si="2"/>
        <v>0.5988023952095808</v>
      </c>
    </row>
    <row r="23" spans="1:6" ht="16.5" customHeight="1">
      <c r="A23" s="2" t="s">
        <v>0</v>
      </c>
      <c r="B23" s="10">
        <v>0</v>
      </c>
      <c r="C23" s="24">
        <v>0</v>
      </c>
      <c r="D23" s="8">
        <v>0</v>
      </c>
      <c r="E23" s="13">
        <f t="shared" si="0"/>
        <v>0</v>
      </c>
      <c r="F23" s="23">
        <f t="shared" si="2"/>
        <v>0</v>
      </c>
    </row>
    <row r="24" spans="1:6" ht="16.5" customHeight="1">
      <c r="A24" s="2" t="s">
        <v>1</v>
      </c>
      <c r="B24" s="10">
        <v>0</v>
      </c>
      <c r="C24" s="24">
        <v>0</v>
      </c>
      <c r="D24" s="8">
        <v>0</v>
      </c>
      <c r="E24" s="13">
        <f t="shared" si="0"/>
        <v>0</v>
      </c>
      <c r="F24" s="23">
        <f t="shared" si="2"/>
        <v>0</v>
      </c>
    </row>
    <row r="25" spans="1:6" ht="16.5" customHeight="1">
      <c r="A25" s="2" t="s">
        <v>2</v>
      </c>
      <c r="B25" s="10">
        <v>0</v>
      </c>
      <c r="C25" s="24">
        <v>0</v>
      </c>
      <c r="D25" s="8">
        <v>0</v>
      </c>
      <c r="E25" s="13">
        <f t="shared" si="0"/>
        <v>0</v>
      </c>
      <c r="F25" s="23">
        <f t="shared" si="2"/>
        <v>0</v>
      </c>
    </row>
    <row r="26" spans="1:6" ht="16.5" customHeight="1">
      <c r="A26" s="2" t="s">
        <v>3</v>
      </c>
      <c r="B26" s="10">
        <v>0</v>
      </c>
      <c r="C26" s="24">
        <v>0</v>
      </c>
      <c r="D26" s="8">
        <v>0</v>
      </c>
      <c r="E26" s="13">
        <f t="shared" si="0"/>
        <v>0</v>
      </c>
      <c r="F26" s="23">
        <f t="shared" si="2"/>
        <v>0</v>
      </c>
    </row>
    <row r="27" spans="1:6" ht="16.5" customHeight="1">
      <c r="A27" s="2" t="s">
        <v>4</v>
      </c>
      <c r="B27" s="10">
        <v>0</v>
      </c>
      <c r="C27" s="24">
        <v>0</v>
      </c>
      <c r="D27" s="8">
        <v>0</v>
      </c>
      <c r="E27" s="13">
        <f t="shared" si="0"/>
        <v>0</v>
      </c>
      <c r="F27" s="23">
        <f t="shared" si="2"/>
        <v>0</v>
      </c>
    </row>
    <row r="28" spans="1:6" ht="16.5" customHeight="1">
      <c r="A28" s="2" t="s">
        <v>5</v>
      </c>
      <c r="B28" s="10">
        <v>0</v>
      </c>
      <c r="C28" s="24">
        <v>0</v>
      </c>
      <c r="D28" s="8">
        <v>0</v>
      </c>
      <c r="E28" s="13">
        <f t="shared" si="0"/>
        <v>0</v>
      </c>
      <c r="F28" s="23">
        <f t="shared" si="2"/>
        <v>0</v>
      </c>
    </row>
    <row r="29" spans="1:6" ht="16.5" customHeight="1">
      <c r="A29" s="2" t="s">
        <v>6</v>
      </c>
      <c r="B29" s="10">
        <v>0</v>
      </c>
      <c r="C29" s="24">
        <v>1</v>
      </c>
      <c r="D29" s="8">
        <v>0</v>
      </c>
      <c r="E29" s="13">
        <f t="shared" si="0"/>
        <v>1</v>
      </c>
      <c r="F29" s="23">
        <f t="shared" si="2"/>
        <v>0.5988023952095808</v>
      </c>
    </row>
    <row r="30" spans="1:6" ht="16.5" customHeight="1">
      <c r="A30" s="2" t="s">
        <v>39</v>
      </c>
      <c r="B30" s="10">
        <v>0</v>
      </c>
      <c r="C30" s="24">
        <v>0</v>
      </c>
      <c r="D30" s="8">
        <v>0</v>
      </c>
      <c r="E30" s="13">
        <f t="shared" si="0"/>
        <v>0</v>
      </c>
      <c r="F30" s="23">
        <f t="shared" si="2"/>
        <v>0</v>
      </c>
    </row>
    <row r="31" spans="1:6" ht="16.5" customHeight="1">
      <c r="A31" s="3" t="s">
        <v>7</v>
      </c>
      <c r="B31" s="10">
        <v>0</v>
      </c>
      <c r="C31" s="24">
        <v>0</v>
      </c>
      <c r="D31" s="8">
        <v>0</v>
      </c>
      <c r="E31" s="13">
        <f t="shared" si="0"/>
        <v>0</v>
      </c>
      <c r="F31" s="23">
        <f t="shared" si="2"/>
        <v>0</v>
      </c>
    </row>
    <row r="32" spans="1:6" ht="16.5" customHeight="1">
      <c r="A32" s="2" t="s">
        <v>8</v>
      </c>
      <c r="B32" s="10">
        <v>0</v>
      </c>
      <c r="C32" s="24">
        <v>0</v>
      </c>
      <c r="D32" s="8">
        <v>0</v>
      </c>
      <c r="E32" s="13">
        <f t="shared" si="0"/>
        <v>0</v>
      </c>
      <c r="F32" s="23">
        <f t="shared" si="2"/>
        <v>0</v>
      </c>
    </row>
    <row r="33" spans="1:6" ht="16.5" customHeight="1">
      <c r="A33" s="2" t="s">
        <v>9</v>
      </c>
      <c r="B33" s="10">
        <v>0</v>
      </c>
      <c r="C33" s="24">
        <v>0</v>
      </c>
      <c r="D33" s="8">
        <v>0</v>
      </c>
      <c r="E33" s="13">
        <f t="shared" si="0"/>
        <v>0</v>
      </c>
      <c r="F33" s="23">
        <f t="shared" si="2"/>
        <v>0</v>
      </c>
    </row>
    <row r="34" spans="1:6" ht="16.5" customHeight="1">
      <c r="A34" s="3" t="s">
        <v>11</v>
      </c>
      <c r="B34" s="10">
        <v>0</v>
      </c>
      <c r="C34" s="24">
        <v>0</v>
      </c>
      <c r="D34" s="8">
        <v>0</v>
      </c>
      <c r="E34" s="13">
        <f t="shared" si="0"/>
        <v>0</v>
      </c>
      <c r="F34" s="23">
        <f t="shared" si="2"/>
        <v>0</v>
      </c>
    </row>
    <row r="35" spans="1:6" ht="16.5" customHeight="1">
      <c r="A35" s="3" t="s">
        <v>10</v>
      </c>
      <c r="B35" s="10">
        <v>0</v>
      </c>
      <c r="C35" s="24">
        <v>0</v>
      </c>
      <c r="D35" s="8">
        <v>0</v>
      </c>
      <c r="E35" s="13">
        <f t="shared" si="0"/>
        <v>0</v>
      </c>
      <c r="F35" s="23">
        <f t="shared" si="2"/>
        <v>0</v>
      </c>
    </row>
    <row r="36" spans="1:6" ht="16.5" customHeight="1">
      <c r="A36" s="3" t="s">
        <v>12</v>
      </c>
      <c r="B36" s="10">
        <v>0</v>
      </c>
      <c r="C36" s="24">
        <v>0</v>
      </c>
      <c r="D36" s="8">
        <v>0</v>
      </c>
      <c r="E36" s="13">
        <f t="shared" si="0"/>
        <v>0</v>
      </c>
      <c r="F36" s="23">
        <f t="shared" si="2"/>
        <v>0</v>
      </c>
    </row>
    <row r="37" spans="1:6" ht="16.5" customHeight="1">
      <c r="A37" s="3" t="s">
        <v>13</v>
      </c>
      <c r="B37" s="10">
        <v>0</v>
      </c>
      <c r="C37" s="25">
        <v>0</v>
      </c>
      <c r="D37" s="8">
        <v>0</v>
      </c>
      <c r="E37" s="13">
        <f t="shared" si="0"/>
        <v>0</v>
      </c>
      <c r="F37" s="23">
        <f t="shared" si="2"/>
        <v>0</v>
      </c>
    </row>
    <row r="38" spans="1:6" ht="16.5" customHeight="1">
      <c r="A38" s="28" t="s">
        <v>28</v>
      </c>
      <c r="B38" s="29"/>
      <c r="C38" s="29"/>
      <c r="D38" s="30"/>
      <c r="E38" s="30"/>
      <c r="F38" s="31"/>
    </row>
    <row r="39" spans="1:6" ht="16.5" customHeight="1">
      <c r="A39" s="3" t="s">
        <v>30</v>
      </c>
      <c r="B39" s="10">
        <v>0</v>
      </c>
      <c r="C39" s="25">
        <v>1</v>
      </c>
      <c r="D39" s="27">
        <v>5</v>
      </c>
      <c r="E39" s="13">
        <f aca="true" t="shared" si="3" ref="E39:E53">SUM(B39:D39)</f>
        <v>6</v>
      </c>
      <c r="F39" s="23">
        <f aca="true" t="shared" si="4" ref="F39:F53">E39*100/$E$6</f>
        <v>3.870967741935484</v>
      </c>
    </row>
    <row r="40" spans="1:6" ht="16.5" customHeight="1">
      <c r="A40" s="3" t="s">
        <v>50</v>
      </c>
      <c r="B40" s="10">
        <v>0</v>
      </c>
      <c r="C40" s="24">
        <v>0</v>
      </c>
      <c r="D40" s="8">
        <v>0</v>
      </c>
      <c r="E40" s="13">
        <f t="shared" si="3"/>
        <v>0</v>
      </c>
      <c r="F40" s="23">
        <f t="shared" si="4"/>
        <v>0</v>
      </c>
    </row>
    <row r="41" spans="1:6" ht="16.5" customHeight="1">
      <c r="A41" s="3" t="s">
        <v>51</v>
      </c>
      <c r="B41" s="10">
        <v>1</v>
      </c>
      <c r="C41" s="24">
        <v>15</v>
      </c>
      <c r="D41" s="8">
        <v>82</v>
      </c>
      <c r="E41" s="13">
        <f t="shared" si="3"/>
        <v>98</v>
      </c>
      <c r="F41" s="23">
        <f t="shared" si="4"/>
        <v>63.225806451612904</v>
      </c>
    </row>
    <row r="42" spans="1:6" ht="16.5" customHeight="1">
      <c r="A42" s="3" t="s">
        <v>29</v>
      </c>
      <c r="B42" s="10">
        <v>0</v>
      </c>
      <c r="C42" s="24">
        <v>12</v>
      </c>
      <c r="D42" s="8">
        <v>63</v>
      </c>
      <c r="E42" s="13">
        <f t="shared" si="3"/>
        <v>75</v>
      </c>
      <c r="F42" s="23">
        <f t="shared" si="4"/>
        <v>48.38709677419355</v>
      </c>
    </row>
    <row r="43" spans="1:6" ht="16.5" customHeight="1">
      <c r="A43" s="28" t="s">
        <v>49</v>
      </c>
      <c r="B43" s="29"/>
      <c r="C43" s="29"/>
      <c r="D43" s="30"/>
      <c r="E43" s="30"/>
      <c r="F43" s="31"/>
    </row>
    <row r="44" spans="1:6" ht="16.5" customHeight="1">
      <c r="A44" s="3" t="s">
        <v>31</v>
      </c>
      <c r="B44" s="10">
        <v>0</v>
      </c>
      <c r="C44" s="24">
        <v>8</v>
      </c>
      <c r="D44" s="8">
        <v>25</v>
      </c>
      <c r="E44" s="13">
        <f t="shared" si="3"/>
        <v>33</v>
      </c>
      <c r="F44" s="23">
        <f t="shared" si="4"/>
        <v>21.29032258064516</v>
      </c>
    </row>
    <row r="45" spans="1:6" ht="16.5" customHeight="1">
      <c r="A45" s="3" t="s">
        <v>32</v>
      </c>
      <c r="B45" s="10">
        <v>0</v>
      </c>
      <c r="C45" s="24">
        <v>1</v>
      </c>
      <c r="D45" s="8">
        <v>7</v>
      </c>
      <c r="E45" s="13">
        <f t="shared" si="3"/>
        <v>8</v>
      </c>
      <c r="F45" s="23">
        <f t="shared" si="4"/>
        <v>5.161290322580645</v>
      </c>
    </row>
    <row r="46" spans="1:6" ht="16.5" customHeight="1">
      <c r="A46" s="3" t="s">
        <v>33</v>
      </c>
      <c r="B46" s="10">
        <v>0</v>
      </c>
      <c r="C46" s="24">
        <v>5</v>
      </c>
      <c r="D46" s="8">
        <v>21</v>
      </c>
      <c r="E46" s="13">
        <f t="shared" si="3"/>
        <v>26</v>
      </c>
      <c r="F46" s="23">
        <f t="shared" si="4"/>
        <v>16.774193548387096</v>
      </c>
    </row>
    <row r="47" spans="1:6" ht="16.5" customHeight="1">
      <c r="A47" s="3" t="s">
        <v>34</v>
      </c>
      <c r="B47" s="10">
        <v>0</v>
      </c>
      <c r="C47" s="24">
        <v>2</v>
      </c>
      <c r="D47" s="27">
        <v>4</v>
      </c>
      <c r="E47" s="13">
        <f t="shared" si="3"/>
        <v>6</v>
      </c>
      <c r="F47" s="23">
        <f t="shared" si="4"/>
        <v>3.870967741935484</v>
      </c>
    </row>
    <row r="48" spans="1:6" ht="16.5" customHeight="1">
      <c r="A48" s="3" t="s">
        <v>52</v>
      </c>
      <c r="B48" s="10">
        <v>0</v>
      </c>
      <c r="C48" s="24">
        <v>0</v>
      </c>
      <c r="D48" s="8">
        <v>1</v>
      </c>
      <c r="E48" s="13">
        <f t="shared" si="3"/>
        <v>1</v>
      </c>
      <c r="F48" s="23">
        <f t="shared" si="4"/>
        <v>0.6451612903225806</v>
      </c>
    </row>
    <row r="49" spans="1:6" ht="16.5" customHeight="1">
      <c r="A49" s="3" t="s">
        <v>54</v>
      </c>
      <c r="B49" s="10">
        <v>1</v>
      </c>
      <c r="C49" s="24">
        <v>4</v>
      </c>
      <c r="D49" s="8">
        <v>5</v>
      </c>
      <c r="E49" s="13">
        <f t="shared" si="3"/>
        <v>10</v>
      </c>
      <c r="F49" s="23">
        <f t="shared" si="4"/>
        <v>6.451612903225806</v>
      </c>
    </row>
    <row r="50" spans="1:6" ht="16.5" customHeight="1">
      <c r="A50" s="3" t="s">
        <v>35</v>
      </c>
      <c r="B50" s="10">
        <v>0</v>
      </c>
      <c r="C50" s="24">
        <v>3</v>
      </c>
      <c r="D50" s="8">
        <v>37</v>
      </c>
      <c r="E50" s="13">
        <f t="shared" si="3"/>
        <v>40</v>
      </c>
      <c r="F50" s="23">
        <f t="shared" si="4"/>
        <v>25.806451612903224</v>
      </c>
    </row>
    <row r="51" spans="1:6" ht="16.5" customHeight="1">
      <c r="A51" s="3" t="s">
        <v>36</v>
      </c>
      <c r="B51" s="10">
        <v>1</v>
      </c>
      <c r="C51" s="24">
        <v>8</v>
      </c>
      <c r="D51" s="8">
        <v>20</v>
      </c>
      <c r="E51" s="13">
        <f t="shared" si="3"/>
        <v>29</v>
      </c>
      <c r="F51" s="23">
        <f t="shared" si="4"/>
        <v>18.70967741935484</v>
      </c>
    </row>
    <row r="52" spans="1:6" ht="16.5" customHeight="1">
      <c r="A52" s="3" t="s">
        <v>37</v>
      </c>
      <c r="B52" s="10">
        <v>0</v>
      </c>
      <c r="C52" s="24">
        <v>0</v>
      </c>
      <c r="D52" s="8">
        <v>1</v>
      </c>
      <c r="E52" s="13">
        <f t="shared" si="3"/>
        <v>1</v>
      </c>
      <c r="F52" s="23">
        <f t="shared" si="4"/>
        <v>0.6451612903225806</v>
      </c>
    </row>
    <row r="53" spans="1:6" ht="15" customHeight="1">
      <c r="A53" s="3" t="s">
        <v>53</v>
      </c>
      <c r="B53" s="10">
        <v>0</v>
      </c>
      <c r="C53" s="24">
        <v>0</v>
      </c>
      <c r="D53" s="8">
        <v>1</v>
      </c>
      <c r="E53" s="13">
        <f t="shared" si="3"/>
        <v>1</v>
      </c>
      <c r="F53" s="23">
        <f t="shared" si="4"/>
        <v>0.6451612903225806</v>
      </c>
    </row>
  </sheetData>
  <sheetProtection/>
  <mergeCells count="7">
    <mergeCell ref="A38:F38"/>
    <mergeCell ref="A43:F43"/>
    <mergeCell ref="A1:F1"/>
    <mergeCell ref="A3:A4"/>
    <mergeCell ref="B3:F3"/>
    <mergeCell ref="A9:F9"/>
    <mergeCell ref="A19:F19"/>
  </mergeCells>
  <printOptions/>
  <pageMargins left="0.31496062992125984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Павлович</dc:creator>
  <cp:keywords/>
  <dc:description/>
  <cp:lastModifiedBy>отдел Идеологии</cp:lastModifiedBy>
  <cp:lastPrinted>2013-11-08T14:29:02Z</cp:lastPrinted>
  <dcterms:created xsi:type="dcterms:W3CDTF">2010-08-13T07:33:45Z</dcterms:created>
  <dcterms:modified xsi:type="dcterms:W3CDTF">2014-02-27T12:28:50Z</dcterms:modified>
  <cp:category/>
  <cp:version/>
  <cp:contentType/>
  <cp:contentStatus/>
</cp:coreProperties>
</file>